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Doc\Asociaciya VIK\DOGOVOR AViK\1. DOGOVOR AViK 28.4.2016\3. Prilogenie I Dogovor AViK\3. DOPALNENIYA Prilojenie I DogAViK\rabotna\new 2020 VIK\"/>
    </mc:Choice>
  </mc:AlternateContent>
  <xr:revisionPtr revIDLastSave="0" documentId="13_ncr:1_{0E0B6C27-CE84-4AEE-9CB5-48D44D6299EA}" xr6:coauthVersionLast="45" xr6:coauthVersionMax="45" xr10:uidLastSave="{00000000-0000-0000-0000-000000000000}"/>
  <bookViews>
    <workbookView xWindow="-108" yWindow="-108" windowWidth="20376" windowHeight="12240" tabRatio="929" xr2:uid="{00000000-000D-0000-FFFF-FFFF00000000}"/>
  </bookViews>
  <sheets>
    <sheet name="Приложение  I-42" sheetId="2" r:id="rId1"/>
    <sheet name="_TM_Сравнение" sheetId="5" state="veryHidden" r:id="rId2"/>
    <sheet name="Обобщена информация" sheetId="3" state="hidden" r:id="rId3"/>
  </sheets>
  <externalReferences>
    <externalReference r:id="rId4"/>
  </externalReferences>
  <definedNames>
    <definedName name="_xlnm._FilterDatabase" localSheetId="0" hidden="1">'Приложение  I-42'!$A$8:$X$8</definedName>
    <definedName name="_xlnm.Print_Area" localSheetId="0">'Приложение  I-42'!$A$1:$S$32</definedName>
    <definedName name="_xlnm.Print_Titles" localSheetId="0">'Приложение  I-42'!$4:$8</definedName>
    <definedName name="tab" localSheetId="2">[1]Sheet1!$A$1:$B$111</definedName>
    <definedName name="tab">#REF!</definedName>
  </definedNames>
  <calcPr calcId="191029"/>
  <customWorkbookViews>
    <customWorkbookView name="Computer - Personal View" guid="{4104A2C6-0D08-4746-BA3D-37D057FF02EC}" mergeInterval="0" personalView="1" maximized="1" windowWidth="1276" windowHeight="862" activeSheetId="1"/>
    <customWorkbookView name="ffff - Personal View" guid="{8F75BABF-6A28-4F92-B870-2C4855CC72C2}" mergeInterval="0" personalView="1" maximized="1" windowWidth="1276" windowHeight="878" activeSheetId="1"/>
  </customWorkbookViews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4" i="2" l="1"/>
  <c r="Q24" i="2" l="1"/>
  <c r="D6" i="3" s="1"/>
  <c r="E6" i="3" s="1"/>
  <c r="D7" i="3"/>
  <c r="E7" i="3" s="1"/>
  <c r="E10" i="3"/>
  <c r="E9" i="3"/>
  <c r="E8" i="3"/>
  <c r="D20" i="3" l="1"/>
  <c r="D21" i="3" s="1"/>
</calcChain>
</file>

<file path=xl/sharedStrings.xml><?xml version="1.0" encoding="utf-8"?>
<sst xmlns="http://schemas.openxmlformats.org/spreadsheetml/2006/main" count="240" uniqueCount="114">
  <si>
    <t>7</t>
  </si>
  <si>
    <t>9</t>
  </si>
  <si>
    <t>4</t>
  </si>
  <si>
    <t>11</t>
  </si>
  <si>
    <t>17</t>
  </si>
  <si>
    <t>2</t>
  </si>
  <si>
    <t>Забележка</t>
  </si>
  <si>
    <t>8</t>
  </si>
  <si>
    <t>Обслужва (заведено)</t>
  </si>
  <si>
    <t>1</t>
  </si>
  <si>
    <t>3</t>
  </si>
  <si>
    <t>6</t>
  </si>
  <si>
    <t>10</t>
  </si>
  <si>
    <t>5</t>
  </si>
  <si>
    <t>Вид материал</t>
  </si>
  <si>
    <t>От.....до….</t>
  </si>
  <si>
    <t>18</t>
  </si>
  <si>
    <t>Документ за собственост (№/дата)</t>
  </si>
  <si>
    <t>Вид на съоръже-нието (актива)</t>
  </si>
  <si>
    <t>Балансова ст/ст 
(лв.)</t>
  </si>
  <si>
    <t>Бал. с/ка</t>
  </si>
  <si>
    <t>№ на район</t>
  </si>
  <si>
    <t>Инв.№</t>
  </si>
  <si>
    <t>Дата на въвеждане</t>
  </si>
  <si>
    <t>№ по ред</t>
  </si>
  <si>
    <t>Код на населено място</t>
  </si>
  <si>
    <t>Местоположение на актива
  (адрес)</t>
  </si>
  <si>
    <t>Технически параметри на актива</t>
  </si>
  <si>
    <t>Дължина</t>
  </si>
  <si>
    <t>Обем</t>
  </si>
  <si>
    <t>12</t>
  </si>
  <si>
    <t>15</t>
  </si>
  <si>
    <t>16</t>
  </si>
  <si>
    <t>куб.м</t>
  </si>
  <si>
    <t xml:space="preserve">
Площ
</t>
  </si>
  <si>
    <t>кв.м</t>
  </si>
  <si>
    <t>Описание на актива</t>
  </si>
  <si>
    <t>Диаметър
/см/</t>
  </si>
  <si>
    <t>19</t>
  </si>
  <si>
    <t>в хил.лв</t>
  </si>
  <si>
    <t>Разликаа</t>
  </si>
  <si>
    <t>Публични активи</t>
  </si>
  <si>
    <t>ПДС</t>
  </si>
  <si>
    <t>ПОС</t>
  </si>
  <si>
    <t>Корпоративна собственост</t>
  </si>
  <si>
    <t>Сума на заприходените активи ПДС</t>
  </si>
  <si>
    <t>Сума на заприходените активи ПОС</t>
  </si>
  <si>
    <t>Обобщена информация</t>
  </si>
  <si>
    <t>Отчетна Стойност на активите според САП</t>
  </si>
  <si>
    <t>Балансова Стойност на активите според САП</t>
  </si>
  <si>
    <t>Балансова Стойност на активите според прил 1а и 2а</t>
  </si>
  <si>
    <t>Разлика</t>
  </si>
  <si>
    <t>Обобщена информация - ВиК Стара Загора</t>
  </si>
  <si>
    <t>Left</t>
  </si>
  <si>
    <t>Top</t>
  </si>
  <si>
    <t>Right</t>
  </si>
  <si>
    <t>Bottom</t>
  </si>
  <si>
    <t>Ref</t>
  </si>
  <si>
    <t>$B$2:$E$5</t>
  </si>
  <si>
    <t/>
  </si>
  <si>
    <t>02909</t>
  </si>
  <si>
    <t>87014</t>
  </si>
  <si>
    <t>46886</t>
  </si>
  <si>
    <t>ПОС, съгл. чл. 19</t>
  </si>
  <si>
    <t>Малък Извор</t>
  </si>
  <si>
    <t xml:space="preserve">Батулци </t>
  </si>
  <si>
    <t>Батулци</t>
  </si>
  <si>
    <t>Ябланица</t>
  </si>
  <si>
    <t>м.л.</t>
  </si>
  <si>
    <t>32</t>
  </si>
  <si>
    <t>25</t>
  </si>
  <si>
    <t>бр.</t>
  </si>
  <si>
    <t>Активи публичнa общинска собственост на община Ябланица (допълнение към Приложение № 1)</t>
  </si>
  <si>
    <t>П Р И Л О Ж Е Н И Е        I - 42</t>
  </si>
  <si>
    <t>Констативен протокол от 18.11.2020 г. на междуведомствена комисия по Заповед № АВИК-РД-07-12/26.10.2020 г. на Председателя на АВиК – гр. Ловеч</t>
  </si>
  <si>
    <t>Приемо-предавателен протокол от 17.12.2020 г. между "В И К" АД - гр. Ловеч и Община Ябланица</t>
  </si>
  <si>
    <t>Фактура № 0000001610/17.12.2020 г. на Община Ябланица</t>
  </si>
  <si>
    <t>Обща стойност на инвестиции в публични активи за период от 1.1.2020 до 31.12.2020 г.:</t>
  </si>
  <si>
    <r>
      <rPr>
        <b/>
        <i/>
        <sz val="12"/>
        <rFont val="Cambria"/>
        <family val="1"/>
        <charset val="204"/>
        <scheme val="major"/>
      </rPr>
      <t>Забележка:</t>
    </r>
    <r>
      <rPr>
        <b/>
        <sz val="12"/>
        <rFont val="Cambria"/>
        <family val="1"/>
        <charset val="204"/>
        <scheme val="major"/>
      </rPr>
      <t xml:space="preserve"> </t>
    </r>
    <r>
      <rPr>
        <sz val="12"/>
        <rFont val="Cambria"/>
        <family val="1"/>
        <charset val="204"/>
        <scheme val="major"/>
      </rPr>
      <t>Приложение</t>
    </r>
    <r>
      <rPr>
        <b/>
        <sz val="12"/>
        <rFont val="Cambria"/>
        <family val="1"/>
        <charset val="204"/>
        <scheme val="major"/>
      </rPr>
      <t xml:space="preserve"> I-42</t>
    </r>
    <r>
      <rPr>
        <sz val="12"/>
        <rFont val="Cambria"/>
        <family val="1"/>
        <charset val="204"/>
        <scheme val="major"/>
      </rPr>
      <t xml:space="preserve"> е изготвено въз основа на фактура № 0000083512/17.12.2020 г., издадена от "В И К" АД - гр. Ловеч на </t>
    </r>
    <r>
      <rPr>
        <b/>
        <sz val="12"/>
        <rFont val="Cambria"/>
        <family val="1"/>
        <charset val="204"/>
        <scheme val="major"/>
      </rPr>
      <t>Община Ябланица.</t>
    </r>
  </si>
  <si>
    <r>
      <t xml:space="preserve">Фактура </t>
    </r>
    <r>
      <rPr>
        <sz val="12"/>
        <color indexed="8"/>
        <rFont val="Cambria"/>
        <family val="1"/>
        <charset val="204"/>
        <scheme val="major"/>
      </rPr>
      <t>№ 0000083512/17.12.2020 г. на "В И К" АД - гр. Ловеч</t>
    </r>
  </si>
  <si>
    <t>ППП от 17.12.2020 г.,
ф-ра № 83512/17.12.2020</t>
  </si>
  <si>
    <t>Изграждане ново СВО,
кв. "Шумнене"</t>
  </si>
  <si>
    <t>Изграждане ново СВО,
ул. "Вежен"8</t>
  </si>
  <si>
    <t>Изграждане ново СВО,
ул. "Опълченска" № 125</t>
  </si>
  <si>
    <t>Реконструкция СВО,
ул. "Хр. Ботев" № 38</t>
  </si>
  <si>
    <t>Изграждане ново СВО,
ул. "Дунав" № 3А</t>
  </si>
  <si>
    <t>Реконструкция ВВМ, м. Долни Братевец, кв. Горно Шумнене</t>
  </si>
  <si>
    <t xml:space="preserve">Ремонт помпа 4MT25х3,
ПС Орешене  </t>
  </si>
  <si>
    <t xml:space="preserve">Реконструкция СВО,
ул. "Възрждане" № 1
</t>
  </si>
  <si>
    <t>Реконструкция СВО,
ул. "Ратица" № 4</t>
  </si>
  <si>
    <t>Изграждане ново СВО,
ул. "Кирил и Методий" № 40</t>
  </si>
  <si>
    <t>Изграждане ново СВО,
ул. "Централна" № 2</t>
  </si>
  <si>
    <t>Изграждане ново СВО,
местност  "Секов рът", "Мировец"</t>
  </si>
  <si>
    <t xml:space="preserve">Монтаж водомер,
 м. "Тумбев дол" </t>
  </si>
  <si>
    <t>с. Златна Панега</t>
  </si>
  <si>
    <t>с. Орешене</t>
  </si>
  <si>
    <t>с. Батулци</t>
  </si>
  <si>
    <t>с. Добревци</t>
  </si>
  <si>
    <t>водомер</t>
  </si>
  <si>
    <t>Помпа</t>
  </si>
  <si>
    <t>Решение на Общински съвет - гр. Ябланица № …...........................</t>
  </si>
  <si>
    <t>Ремонт помпа WILO
MVI 807-1/16/E/3</t>
  </si>
  <si>
    <t>Рек.СВО - 1 бр</t>
  </si>
  <si>
    <t>водопровод</t>
  </si>
  <si>
    <t>ПЕВП</t>
  </si>
  <si>
    <t>53730</t>
  </si>
  <si>
    <t>31098</t>
  </si>
  <si>
    <t>21381</t>
  </si>
  <si>
    <t>инв.№  7021,
Приложение № 4</t>
  </si>
  <si>
    <t>35</t>
  </si>
  <si>
    <t>Изграждане ново СВО,
кв. "Шумнене", м. Габровица</t>
  </si>
  <si>
    <t>Ново СВО - 1 бр.</t>
  </si>
  <si>
    <t>инв.№  70020,
от баланса на ВиК</t>
  </si>
  <si>
    <t>ПДС, съгл. чл. 13 и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</si>
</sst>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6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0"/>
      <color indexed="8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8"/>
      <color rgb="FFFFFFFF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theme="1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i/>
      <sz val="12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sz val="11"/>
      <color indexed="8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b/>
      <sz val="14"/>
      <color indexed="8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sz val="12"/>
      <color indexed="8"/>
      <name val="Cambria"/>
      <family val="1"/>
      <charset val="204"/>
      <scheme val="major"/>
    </font>
    <font>
      <b/>
      <sz val="16"/>
      <color indexed="8"/>
      <name val="Cambria"/>
      <family val="1"/>
      <charset val="204"/>
      <scheme val="major"/>
    </font>
    <font>
      <b/>
      <sz val="9"/>
      <color indexed="8"/>
      <name val="Times New Roman"/>
      <family val="1"/>
      <charset val="204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  <bgColor indexed="64"/>
      </patternFill>
    </fill>
    <fill>
      <patternFill patternType="solid">
        <fgColor rgb="FF409DA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CCE3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4"/>
      </top>
      <bottom/>
      <diagonal/>
    </border>
    <border>
      <left style="thin">
        <color indexed="24"/>
      </left>
      <right/>
      <top/>
      <bottom/>
      <diagonal/>
    </border>
    <border>
      <left/>
      <right style="thin">
        <color indexed="24"/>
      </right>
      <top/>
      <bottom/>
      <diagonal/>
    </border>
    <border>
      <left style="thin">
        <color indexed="24"/>
      </left>
      <right/>
      <top/>
      <bottom style="medium">
        <color indexed="24"/>
      </bottom>
      <diagonal/>
    </border>
    <border>
      <left/>
      <right/>
      <top/>
      <bottom style="medium">
        <color indexed="24"/>
      </bottom>
      <diagonal/>
    </border>
    <border>
      <left/>
      <right style="thin">
        <color indexed="24"/>
      </right>
      <top/>
      <bottom style="medium">
        <color indexed="2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409DAD"/>
      </left>
      <right/>
      <top style="thin">
        <color indexed="24"/>
      </top>
      <bottom/>
      <diagonal/>
    </border>
    <border>
      <left/>
      <right style="thin">
        <color rgb="FF409DAD"/>
      </right>
      <top style="thin">
        <color indexed="24"/>
      </top>
      <bottom/>
      <diagonal/>
    </border>
    <border>
      <left style="thin">
        <color indexed="24"/>
      </left>
      <right/>
      <top style="thin">
        <color rgb="FF409DAD"/>
      </top>
      <bottom style="thin">
        <color rgb="FF409DAD"/>
      </bottom>
      <diagonal/>
    </border>
    <border>
      <left/>
      <right/>
      <top style="thin">
        <color rgb="FF409DAD"/>
      </top>
      <bottom style="thin">
        <color rgb="FF409DAD"/>
      </bottom>
      <diagonal/>
    </border>
    <border>
      <left/>
      <right style="thin">
        <color indexed="24"/>
      </right>
      <top style="thin">
        <color rgb="FF409DAD"/>
      </top>
      <bottom style="thin">
        <color rgb="FF409DAD"/>
      </bottom>
      <diagonal/>
    </border>
  </borders>
  <cellStyleXfs count="87">
    <xf numFmtId="0" fontId="0" fillId="0" borderId="0"/>
    <xf numFmtId="0" fontId="29" fillId="2" borderId="0" applyNumberFormat="0" applyBorder="0" applyAlignment="0" applyProtection="0"/>
    <xf numFmtId="0" fontId="1" fillId="2" borderId="0" applyNumberFormat="0" applyBorder="0" applyAlignment="0" applyProtection="0"/>
    <xf numFmtId="0" fontId="29" fillId="3" borderId="0" applyNumberFormat="0" applyBorder="0" applyAlignment="0" applyProtection="0"/>
    <xf numFmtId="0" fontId="1" fillId="3" borderId="0" applyNumberFormat="0" applyBorder="0" applyAlignment="0" applyProtection="0"/>
    <xf numFmtId="0" fontId="29" fillId="4" borderId="0" applyNumberFormat="0" applyBorder="0" applyAlignment="0" applyProtection="0"/>
    <xf numFmtId="0" fontId="1" fillId="4" borderId="0" applyNumberFormat="0" applyBorder="0" applyAlignment="0" applyProtection="0"/>
    <xf numFmtId="0" fontId="29" fillId="5" borderId="0" applyNumberFormat="0" applyBorder="0" applyAlignment="0" applyProtection="0"/>
    <xf numFmtId="0" fontId="1" fillId="5" borderId="0" applyNumberFormat="0" applyBorder="0" applyAlignment="0" applyProtection="0"/>
    <xf numFmtId="0" fontId="29" fillId="24" borderId="0" applyNumberFormat="0" applyBorder="0" applyAlignment="0" applyProtection="0"/>
    <xf numFmtId="0" fontId="1" fillId="6" borderId="0" applyNumberFormat="0" applyBorder="0" applyAlignment="0" applyProtection="0"/>
    <xf numFmtId="0" fontId="29" fillId="25" borderId="0" applyNumberFormat="0" applyBorder="0" applyAlignment="0" applyProtection="0"/>
    <xf numFmtId="0" fontId="1" fillId="8" borderId="0" applyNumberFormat="0" applyBorder="0" applyAlignment="0" applyProtection="0"/>
    <xf numFmtId="0" fontId="29" fillId="26" borderId="0" applyNumberFormat="0" applyBorder="0" applyAlignment="0" applyProtection="0"/>
    <xf numFmtId="0" fontId="1" fillId="9" borderId="0" applyNumberFormat="0" applyBorder="0" applyAlignment="0" applyProtection="0"/>
    <xf numFmtId="0" fontId="29" fillId="27" borderId="0" applyNumberFormat="0" applyBorder="0" applyAlignment="0" applyProtection="0"/>
    <xf numFmtId="0" fontId="1" fillId="10" borderId="0" applyNumberFormat="0" applyBorder="0" applyAlignment="0" applyProtection="0"/>
    <xf numFmtId="0" fontId="29" fillId="11" borderId="0" applyNumberFormat="0" applyBorder="0" applyAlignment="0" applyProtection="0"/>
    <xf numFmtId="0" fontId="1" fillId="11" borderId="0" applyNumberFormat="0" applyBorder="0" applyAlignment="0" applyProtection="0"/>
    <xf numFmtId="0" fontId="29" fillId="28" borderId="0" applyNumberFormat="0" applyBorder="0" applyAlignment="0" applyProtection="0"/>
    <xf numFmtId="0" fontId="1" fillId="5" borderId="0" applyNumberFormat="0" applyBorder="0" applyAlignment="0" applyProtection="0"/>
    <xf numFmtId="0" fontId="29" fillId="29" borderId="0" applyNumberFormat="0" applyBorder="0" applyAlignment="0" applyProtection="0"/>
    <xf numFmtId="0" fontId="1" fillId="9" borderId="0" applyNumberFormat="0" applyBorder="0" applyAlignment="0" applyProtection="0"/>
    <xf numFmtId="0" fontId="29" fillId="30" borderId="0" applyNumberFormat="0" applyBorder="0" applyAlignment="0" applyProtection="0"/>
    <xf numFmtId="0" fontId="1" fillId="12" borderId="0" applyNumberFormat="0" applyBorder="0" applyAlignment="0" applyProtection="0"/>
    <xf numFmtId="0" fontId="30" fillId="31" borderId="0" applyNumberFormat="0" applyBorder="0" applyAlignment="0" applyProtection="0"/>
    <xf numFmtId="0" fontId="13" fillId="13" borderId="0" applyNumberFormat="0" applyBorder="0" applyAlignment="0" applyProtection="0"/>
    <xf numFmtId="0" fontId="30" fillId="32" borderId="0" applyNumberFormat="0" applyBorder="0" applyAlignment="0" applyProtection="0"/>
    <xf numFmtId="0" fontId="13" fillId="10" borderId="0" applyNumberFormat="0" applyBorder="0" applyAlignment="0" applyProtection="0"/>
    <xf numFmtId="0" fontId="30" fillId="11" borderId="0" applyNumberFormat="0" applyBorder="0" applyAlignment="0" applyProtection="0"/>
    <xf numFmtId="0" fontId="13" fillId="11" borderId="0" applyNumberFormat="0" applyBorder="0" applyAlignment="0" applyProtection="0"/>
    <xf numFmtId="0" fontId="30" fillId="14" borderId="0" applyNumberFormat="0" applyBorder="0" applyAlignment="0" applyProtection="0"/>
    <xf numFmtId="0" fontId="13" fillId="14" borderId="0" applyNumberFormat="0" applyBorder="0" applyAlignment="0" applyProtection="0"/>
    <xf numFmtId="0" fontId="30" fillId="33" borderId="0" applyNumberFormat="0" applyBorder="0" applyAlignment="0" applyProtection="0"/>
    <xf numFmtId="0" fontId="13" fillId="15" borderId="0" applyNumberFormat="0" applyBorder="0" applyAlignment="0" applyProtection="0"/>
    <xf numFmtId="0" fontId="30" fillId="16" borderId="0" applyNumberFormat="0" applyBorder="0" applyAlignment="0" applyProtection="0"/>
    <xf numFmtId="0" fontId="13" fillId="16" borderId="0" applyNumberFormat="0" applyBorder="0" applyAlignment="0" applyProtection="0"/>
    <xf numFmtId="0" fontId="30" fillId="34" borderId="0" applyNumberFormat="0" applyBorder="0" applyAlignment="0" applyProtection="0"/>
    <xf numFmtId="0" fontId="13" fillId="17" borderId="0" applyNumberFormat="0" applyBorder="0" applyAlignment="0" applyProtection="0"/>
    <xf numFmtId="0" fontId="30" fillId="35" borderId="0" applyNumberFormat="0" applyBorder="0" applyAlignment="0" applyProtection="0"/>
    <xf numFmtId="0" fontId="13" fillId="18" borderId="0" applyNumberFormat="0" applyBorder="0" applyAlignment="0" applyProtection="0"/>
    <xf numFmtId="0" fontId="30" fillId="36" borderId="0" applyNumberFormat="0" applyBorder="0" applyAlignment="0" applyProtection="0"/>
    <xf numFmtId="0" fontId="13" fillId="19" borderId="0" applyNumberFormat="0" applyBorder="0" applyAlignment="0" applyProtection="0"/>
    <xf numFmtId="0" fontId="30" fillId="37" borderId="0" applyNumberFormat="0" applyBorder="0" applyAlignment="0" applyProtection="0"/>
    <xf numFmtId="0" fontId="13" fillId="14" borderId="0" applyNumberFormat="0" applyBorder="0" applyAlignment="0" applyProtection="0"/>
    <xf numFmtId="0" fontId="30" fillId="38" borderId="0" applyNumberFormat="0" applyBorder="0" applyAlignment="0" applyProtection="0"/>
    <xf numFmtId="0" fontId="13" fillId="15" borderId="0" applyNumberFormat="0" applyBorder="0" applyAlignment="0" applyProtection="0"/>
    <xf numFmtId="0" fontId="30" fillId="39" borderId="0" applyNumberFormat="0" applyBorder="0" applyAlignment="0" applyProtection="0"/>
    <xf numFmtId="0" fontId="13" fillId="20" borderId="0" applyNumberFormat="0" applyBorder="0" applyAlignment="0" applyProtection="0"/>
    <xf numFmtId="0" fontId="31" fillId="40" borderId="0" applyNumberFormat="0" applyBorder="0" applyAlignment="0" applyProtection="0"/>
    <xf numFmtId="0" fontId="14" fillId="3" borderId="0" applyNumberFormat="0" applyBorder="0" applyAlignment="0" applyProtection="0"/>
    <xf numFmtId="0" fontId="32" fillId="41" borderId="17" applyNumberFormat="0" applyAlignment="0" applyProtection="0"/>
    <xf numFmtId="0" fontId="15" fillId="21" borderId="1" applyNumberFormat="0" applyAlignment="0" applyProtection="0"/>
    <xf numFmtId="0" fontId="33" fillId="42" borderId="18" applyNumberFormat="0" applyAlignment="0" applyProtection="0"/>
    <xf numFmtId="0" fontId="16" fillId="22" borderId="2" applyNumberFormat="0" applyAlignment="0" applyProtection="0"/>
    <xf numFmtId="0" fontId="34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5" fillId="43" borderId="0" applyNumberFormat="0" applyBorder="0" applyAlignment="0" applyProtection="0"/>
    <xf numFmtId="0" fontId="18" fillId="4" borderId="0" applyNumberFormat="0" applyBorder="0" applyAlignment="0" applyProtection="0"/>
    <xf numFmtId="0" fontId="36" fillId="0" borderId="19" applyNumberFormat="0" applyFill="0" applyAlignment="0" applyProtection="0"/>
    <xf numFmtId="0" fontId="25" fillId="0" borderId="3" applyNumberFormat="0" applyFill="0" applyAlignment="0" applyProtection="0"/>
    <xf numFmtId="0" fontId="37" fillId="0" borderId="20" applyNumberFormat="0" applyFill="0" applyAlignment="0" applyProtection="0"/>
    <xf numFmtId="0" fontId="26" fillId="0" borderId="4" applyNumberFormat="0" applyFill="0" applyAlignment="0" applyProtection="0"/>
    <xf numFmtId="0" fontId="38" fillId="0" borderId="21" applyNumberFormat="0" applyFill="0" applyAlignment="0" applyProtection="0"/>
    <xf numFmtId="0" fontId="27" fillId="0" borderId="5" applyNumberFormat="0" applyFill="0" applyAlignment="0" applyProtection="0"/>
    <xf numFmtId="0" fontId="3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9" fillId="44" borderId="17" applyNumberFormat="0" applyAlignment="0" applyProtection="0"/>
    <xf numFmtId="0" fontId="19" fillId="8" borderId="1" applyNumberFormat="0" applyAlignment="0" applyProtection="0"/>
    <xf numFmtId="0" fontId="40" fillId="0" borderId="22" applyNumberFormat="0" applyFill="0" applyAlignment="0" applyProtection="0"/>
    <xf numFmtId="0" fontId="20" fillId="0" borderId="6" applyNumberFormat="0" applyFill="0" applyAlignment="0" applyProtection="0"/>
    <xf numFmtId="0" fontId="41" fillId="45" borderId="0" applyNumberFormat="0" applyBorder="0" applyAlignment="0" applyProtection="0"/>
    <xf numFmtId="0" fontId="21" fillId="7" borderId="0" applyNumberFormat="0" applyBorder="0" applyAlignment="0" applyProtection="0"/>
    <xf numFmtId="0" fontId="6" fillId="0" borderId="0"/>
    <xf numFmtId="0" fontId="9" fillId="0" borderId="0"/>
    <xf numFmtId="0" fontId="1" fillId="0" borderId="0"/>
    <xf numFmtId="0" fontId="2" fillId="46" borderId="23" applyNumberFormat="0" applyFont="0" applyAlignment="0" applyProtection="0"/>
    <xf numFmtId="0" fontId="1" fillId="23" borderId="7" applyNumberFormat="0" applyFont="0" applyAlignment="0" applyProtection="0"/>
    <xf numFmtId="0" fontId="42" fillId="41" borderId="24" applyNumberFormat="0" applyAlignment="0" applyProtection="0"/>
    <xf numFmtId="0" fontId="22" fillId="21" borderId="8" applyNumberFormat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4" fillId="0" borderId="25" applyNumberFormat="0" applyFill="0" applyAlignment="0" applyProtection="0"/>
    <xf numFmtId="0" fontId="23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0"/>
  </cellStyleXfs>
  <cellXfs count="90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44" fillId="0" borderId="0" xfId="0" applyFont="1"/>
    <xf numFmtId="0" fontId="7" fillId="0" borderId="0" xfId="0" applyFont="1" applyAlignment="1">
      <alignment horizontal="left"/>
    </xf>
    <xf numFmtId="0" fontId="46" fillId="48" borderId="26" xfId="74" applyFont="1" applyFill="1" applyBorder="1" applyAlignment="1">
      <alignment horizontal="left" vertical="center"/>
    </xf>
    <xf numFmtId="0" fontId="46" fillId="48" borderId="11" xfId="74" applyFont="1" applyFill="1" applyBorder="1" applyAlignment="1">
      <alignment horizontal="left" vertical="center"/>
    </xf>
    <xf numFmtId="0" fontId="46" fillId="48" borderId="27" xfId="74" applyFont="1" applyFill="1" applyBorder="1" applyAlignment="1">
      <alignment horizontal="left" vertical="center"/>
    </xf>
    <xf numFmtId="0" fontId="9" fillId="0" borderId="0" xfId="74"/>
    <xf numFmtId="0" fontId="47" fillId="49" borderId="28" xfId="74" applyNumberFormat="1" applyFont="1" applyFill="1" applyBorder="1" applyAlignment="1">
      <alignment horizontal="left"/>
    </xf>
    <xf numFmtId="14" fontId="47" fillId="49" borderId="29" xfId="74" applyNumberFormat="1" applyFont="1" applyFill="1" applyBorder="1" applyAlignment="1">
      <alignment horizontal="right"/>
    </xf>
    <xf numFmtId="14" fontId="47" fillId="49" borderId="30" xfId="74" applyNumberFormat="1" applyFont="1" applyFill="1" applyBorder="1" applyAlignment="1">
      <alignment horizontal="right"/>
    </xf>
    <xf numFmtId="0" fontId="10" fillId="49" borderId="12" xfId="74" applyFont="1" applyFill="1" applyBorder="1" applyAlignment="1">
      <alignment horizontal="left" vertical="center"/>
    </xf>
    <xf numFmtId="0" fontId="10" fillId="49" borderId="0" xfId="74" applyFont="1" applyFill="1" applyBorder="1" applyAlignment="1">
      <alignment horizontal="right" vertical="center"/>
    </xf>
    <xf numFmtId="0" fontId="10" fillId="49" borderId="13" xfId="74" applyFont="1" applyFill="1" applyBorder="1" applyAlignment="1">
      <alignment horizontal="right" vertical="center"/>
    </xf>
    <xf numFmtId="0" fontId="10" fillId="49" borderId="12" xfId="74" applyFont="1" applyFill="1" applyBorder="1" applyAlignment="1">
      <alignment horizontal="left" vertical="center" indent="1"/>
    </xf>
    <xf numFmtId="3" fontId="10" fillId="49" borderId="0" xfId="74" applyNumberFormat="1" applyFont="1" applyFill="1" applyBorder="1" applyAlignment="1">
      <alignment horizontal="right" vertical="center"/>
    </xf>
    <xf numFmtId="3" fontId="10" fillId="49" borderId="13" xfId="74" applyNumberFormat="1" applyFont="1" applyFill="1" applyBorder="1" applyAlignment="1">
      <alignment horizontal="right" vertical="center"/>
    </xf>
    <xf numFmtId="3" fontId="10" fillId="50" borderId="0" xfId="74" applyNumberFormat="1" applyFont="1" applyFill="1" applyBorder="1" applyAlignment="1">
      <alignment horizontal="right" vertical="center"/>
    </xf>
    <xf numFmtId="0" fontId="10" fillId="49" borderId="14" xfId="74" applyFont="1" applyFill="1" applyBorder="1" applyAlignment="1">
      <alignment horizontal="left" vertical="center"/>
    </xf>
    <xf numFmtId="3" fontId="10" fillId="50" borderId="15" xfId="74" applyNumberFormat="1" applyFont="1" applyFill="1" applyBorder="1" applyAlignment="1">
      <alignment horizontal="right" vertical="center"/>
    </xf>
    <xf numFmtId="3" fontId="10" fillId="49" borderId="15" xfId="74" applyNumberFormat="1" applyFont="1" applyFill="1" applyBorder="1" applyAlignment="1">
      <alignment horizontal="right" vertical="center"/>
    </xf>
    <xf numFmtId="3" fontId="10" fillId="49" borderId="16" xfId="74" applyNumberFormat="1" applyFont="1" applyFill="1" applyBorder="1" applyAlignment="1">
      <alignment horizontal="right" vertical="center"/>
    </xf>
    <xf numFmtId="0" fontId="10" fillId="49" borderId="15" xfId="74" applyFont="1" applyFill="1" applyBorder="1" applyAlignment="1">
      <alignment horizontal="right" vertical="center"/>
    </xf>
    <xf numFmtId="3" fontId="11" fillId="49" borderId="16" xfId="74" applyNumberFormat="1" applyFont="1" applyFill="1" applyBorder="1" applyAlignment="1">
      <alignment horizontal="right" vertical="center"/>
    </xf>
    <xf numFmtId="3" fontId="10" fillId="0" borderId="0" xfId="74" applyNumberFormat="1" applyFont="1" applyFill="1" applyBorder="1" applyAlignment="1">
      <alignment horizontal="right" vertical="center"/>
    </xf>
    <xf numFmtId="0" fontId="48" fillId="0" borderId="0" xfId="0" applyFont="1" applyFill="1"/>
    <xf numFmtId="0" fontId="48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8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4" fontId="8" fillId="0" borderId="0" xfId="0" applyNumberFormat="1" applyFont="1" applyAlignment="1">
      <alignment horizontal="left"/>
    </xf>
    <xf numFmtId="2" fontId="0" fillId="0" borderId="0" xfId="0" applyNumberFormat="1" applyAlignment="1">
      <alignment horizontal="left" vertical="center" wrapText="1"/>
    </xf>
    <xf numFmtId="14" fontId="7" fillId="0" borderId="0" xfId="0" applyNumberFormat="1" applyFont="1" applyAlignment="1">
      <alignment horizontal="center"/>
    </xf>
    <xf numFmtId="4" fontId="12" fillId="51" borderId="10" xfId="0" applyNumberFormat="1" applyFont="1" applyFill="1" applyBorder="1" applyAlignment="1">
      <alignment horizontal="right" vertical="center" wrapText="1"/>
    </xf>
    <xf numFmtId="0" fontId="48" fillId="51" borderId="1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49" fillId="0" borderId="0" xfId="0" applyFont="1" applyAlignment="1">
      <alignment horizontal="center"/>
    </xf>
    <xf numFmtId="0" fontId="49" fillId="0" borderId="0" xfId="0" applyFont="1" applyFill="1" applyAlignment="1">
      <alignment horizontal="center"/>
    </xf>
    <xf numFmtId="0" fontId="50" fillId="0" borderId="0" xfId="0" applyFont="1" applyBorder="1" applyAlignment="1">
      <alignment horizontal="center" vertical="center" wrapText="1"/>
    </xf>
    <xf numFmtId="1" fontId="50" fillId="47" borderId="10" xfId="0" applyNumberFormat="1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 vertical="center" wrapText="1"/>
    </xf>
    <xf numFmtId="0" fontId="51" fillId="0" borderId="0" xfId="0" applyFont="1" applyFill="1" applyAlignment="1">
      <alignment horizontal="center"/>
    </xf>
    <xf numFmtId="0" fontId="51" fillId="0" borderId="0" xfId="0" applyFont="1" applyFill="1" applyAlignment="1">
      <alignment horizontal="center" vertical="center" wrapText="1"/>
    </xf>
    <xf numFmtId="0" fontId="51" fillId="0" borderId="0" xfId="0" applyFont="1" applyFill="1" applyBorder="1" applyAlignment="1">
      <alignment horizontal="center" vertical="center" wrapText="1"/>
    </xf>
    <xf numFmtId="0" fontId="51" fillId="0" borderId="0" xfId="0" applyFont="1" applyFill="1"/>
    <xf numFmtId="49" fontId="53" fillId="0" borderId="10" xfId="0" applyNumberFormat="1" applyFont="1" applyFill="1" applyBorder="1" applyAlignment="1">
      <alignment horizontal="center" vertical="center" wrapText="1"/>
    </xf>
    <xf numFmtId="49" fontId="53" fillId="0" borderId="10" xfId="0" applyNumberFormat="1" applyFont="1" applyFill="1" applyBorder="1" applyAlignment="1">
      <alignment horizontal="left" vertical="center" wrapText="1"/>
    </xf>
    <xf numFmtId="14" fontId="53" fillId="0" borderId="10" xfId="0" applyNumberFormat="1" applyFont="1" applyFill="1" applyBorder="1" applyAlignment="1">
      <alignment horizontal="center" vertical="center" wrapText="1"/>
    </xf>
    <xf numFmtId="4" fontId="53" fillId="0" borderId="10" xfId="0" applyNumberFormat="1" applyFont="1" applyFill="1" applyBorder="1" applyAlignment="1">
      <alignment horizontal="center" vertical="center" wrapText="1"/>
    </xf>
    <xf numFmtId="0" fontId="53" fillId="0" borderId="10" xfId="0" applyFont="1" applyFill="1" applyBorder="1" applyAlignment="1">
      <alignment horizontal="center" vertical="center"/>
    </xf>
    <xf numFmtId="164" fontId="53" fillId="0" borderId="10" xfId="0" applyNumberFormat="1" applyFont="1" applyFill="1" applyBorder="1" applyAlignment="1">
      <alignment horizontal="right" vertical="center" wrapText="1"/>
    </xf>
    <xf numFmtId="0" fontId="55" fillId="0" borderId="10" xfId="0" applyFont="1" applyBorder="1" applyAlignment="1">
      <alignment horizontal="left" vertical="center" wrapText="1"/>
    </xf>
    <xf numFmtId="0" fontId="54" fillId="0" borderId="10" xfId="0" applyFont="1" applyFill="1" applyBorder="1" applyAlignment="1">
      <alignment vertical="center"/>
    </xf>
    <xf numFmtId="49" fontId="52" fillId="51" borderId="10" xfId="0" applyNumberFormat="1" applyFont="1" applyFill="1" applyBorder="1" applyAlignment="1">
      <alignment horizontal="center" vertical="center" wrapText="1"/>
    </xf>
    <xf numFmtId="2" fontId="52" fillId="51" borderId="10" xfId="0" applyNumberFormat="1" applyFont="1" applyFill="1" applyBorder="1" applyAlignment="1">
      <alignment horizontal="center" vertical="center" wrapText="1"/>
    </xf>
    <xf numFmtId="1" fontId="52" fillId="51" borderId="10" xfId="0" applyNumberFormat="1" applyFont="1" applyFill="1" applyBorder="1" applyAlignment="1">
      <alignment horizontal="center" vertical="center" wrapText="1"/>
    </xf>
    <xf numFmtId="4" fontId="52" fillId="51" borderId="10" xfId="0" applyNumberFormat="1" applyFont="1" applyFill="1" applyBorder="1" applyAlignment="1">
      <alignment horizontal="center" vertical="center" wrapText="1"/>
    </xf>
    <xf numFmtId="0" fontId="56" fillId="0" borderId="0" xfId="0" applyFont="1" applyAlignment="1">
      <alignment horizontal="center"/>
    </xf>
    <xf numFmtId="0" fontId="56" fillId="0" borderId="0" xfId="0" applyFont="1"/>
    <xf numFmtId="0" fontId="56" fillId="0" borderId="0" xfId="0" applyFont="1" applyFill="1"/>
    <xf numFmtId="0" fontId="60" fillId="0" borderId="0" xfId="0" applyFont="1" applyFill="1" applyAlignment="1">
      <alignment horizontal="right"/>
    </xf>
    <xf numFmtId="0" fontId="60" fillId="0" borderId="0" xfId="0" applyFont="1" applyAlignment="1">
      <alignment horizontal="right"/>
    </xf>
    <xf numFmtId="0" fontId="61" fillId="0" borderId="0" xfId="0" applyFont="1" applyAlignment="1">
      <alignment vertical="top"/>
    </xf>
    <xf numFmtId="0" fontId="61" fillId="0" borderId="0" xfId="0" applyFont="1"/>
    <xf numFmtId="0" fontId="56" fillId="0" borderId="0" xfId="0" applyFont="1" applyAlignment="1">
      <alignment vertical="top"/>
    </xf>
    <xf numFmtId="0" fontId="63" fillId="0" borderId="0" xfId="0" applyFont="1" applyAlignment="1">
      <alignment horizontal="center" vertical="top"/>
    </xf>
    <xf numFmtId="0" fontId="63" fillId="0" borderId="0" xfId="0" applyFont="1"/>
    <xf numFmtId="0" fontId="63" fillId="0" borderId="0" xfId="0" applyFont="1" applyAlignment="1">
      <alignment horizontal="center"/>
    </xf>
    <xf numFmtId="0" fontId="59" fillId="0" borderId="0" xfId="0" applyFont="1" applyAlignment="1">
      <alignment vertical="top"/>
    </xf>
    <xf numFmtId="0" fontId="59" fillId="0" borderId="0" xfId="0" applyFont="1"/>
    <xf numFmtId="49" fontId="53" fillId="0" borderId="10" xfId="0" applyNumberFormat="1" applyFont="1" applyFill="1" applyBorder="1" applyAlignment="1">
      <alignment horizontal="left" vertical="top" wrapText="1"/>
    </xf>
    <xf numFmtId="14" fontId="53" fillId="0" borderId="10" xfId="0" applyNumberFormat="1" applyFont="1" applyFill="1" applyBorder="1" applyAlignment="1">
      <alignment horizontal="left" vertical="center" wrapText="1"/>
    </xf>
    <xf numFmtId="0" fontId="55" fillId="0" borderId="10" xfId="0" applyFont="1" applyFill="1" applyBorder="1" applyAlignment="1">
      <alignment vertical="center" wrapText="1"/>
    </xf>
    <xf numFmtId="14" fontId="7" fillId="0" borderId="0" xfId="0" applyNumberFormat="1" applyFont="1" applyBorder="1" applyAlignment="1">
      <alignment horizontal="center"/>
    </xf>
    <xf numFmtId="4" fontId="50" fillId="47" borderId="10" xfId="0" applyNumberFormat="1" applyFont="1" applyFill="1" applyBorder="1" applyAlignment="1">
      <alignment horizontal="center" vertical="center" wrapText="1"/>
    </xf>
    <xf numFmtId="0" fontId="50" fillId="47" borderId="10" xfId="0" applyFont="1" applyFill="1" applyBorder="1" applyAlignment="1">
      <alignment horizontal="center" vertical="center" wrapText="1"/>
    </xf>
    <xf numFmtId="0" fontId="50" fillId="47" borderId="10" xfId="0" applyFont="1" applyFill="1" applyBorder="1" applyAlignment="1">
      <alignment horizontal="center"/>
    </xf>
    <xf numFmtId="0" fontId="12" fillId="51" borderId="10" xfId="0" applyFont="1" applyFill="1" applyBorder="1" applyAlignment="1">
      <alignment horizontal="right" vertical="center" wrapText="1"/>
    </xf>
    <xf numFmtId="0" fontId="57" fillId="0" borderId="0" xfId="0" applyFont="1" applyAlignment="1">
      <alignment horizontal="left" vertical="center"/>
    </xf>
    <xf numFmtId="2" fontId="50" fillId="47" borderId="10" xfId="0" applyNumberFormat="1" applyFont="1" applyFill="1" applyBorder="1" applyAlignment="1">
      <alignment horizontal="center" vertical="center" wrapText="1"/>
    </xf>
    <xf numFmtId="49" fontId="50" fillId="47" borderId="10" xfId="0" applyNumberFormat="1" applyFont="1" applyFill="1" applyBorder="1" applyAlignment="1">
      <alignment horizontal="center" vertical="center" wrapText="1"/>
    </xf>
    <xf numFmtId="0" fontId="62" fillId="0" borderId="0" xfId="0" applyFont="1" applyBorder="1" applyAlignment="1">
      <alignment horizontal="center" vertical="center" wrapText="1"/>
    </xf>
    <xf numFmtId="0" fontId="65" fillId="0" borderId="0" xfId="0" applyFont="1" applyBorder="1" applyAlignment="1">
      <alignment horizontal="center" vertical="center" wrapText="1"/>
    </xf>
    <xf numFmtId="4" fontId="66" fillId="47" borderId="10" xfId="0" applyNumberFormat="1" applyFont="1" applyFill="1" applyBorder="1" applyAlignment="1">
      <alignment horizontal="center" vertical="center" wrapText="1"/>
    </xf>
    <xf numFmtId="0" fontId="66" fillId="47" borderId="10" xfId="0" applyFont="1" applyFill="1" applyBorder="1" applyAlignment="1">
      <alignment horizontal="center" vertical="center" wrapText="1"/>
    </xf>
  </cellXfs>
  <cellStyles count="87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1 2" xfId="60" xr:uid="{00000000-0005-0000-0000-00003B000000}"/>
    <cellStyle name="Heading 2" xfId="61" builtinId="17" customBuiltin="1"/>
    <cellStyle name="Heading 2 2" xfId="62" xr:uid="{00000000-0005-0000-0000-00003D000000}"/>
    <cellStyle name="Heading 3" xfId="63" builtinId="18" customBuiltin="1"/>
    <cellStyle name="Heading 3 2" xfId="64" xr:uid="{00000000-0005-0000-0000-00003F000000}"/>
    <cellStyle name="Heading 4" xfId="65" builtinId="19" customBuiltin="1"/>
    <cellStyle name="Heading 4 2" xfId="66" xr:uid="{00000000-0005-0000-0000-000041000000}"/>
    <cellStyle name="Input" xfId="67" builtinId="20" customBuiltin="1"/>
    <cellStyle name="Input 2" xfId="68" xr:uid="{00000000-0005-0000-0000-000043000000}"/>
    <cellStyle name="Linked Cell" xfId="69" builtinId="24" customBuiltin="1"/>
    <cellStyle name="Linked Cell 2" xfId="70" xr:uid="{00000000-0005-0000-0000-000045000000}"/>
    <cellStyle name="Neutral" xfId="71" builtinId="28" customBuiltin="1"/>
    <cellStyle name="Neutral 2" xfId="72" xr:uid="{00000000-0005-0000-0000-000047000000}"/>
    <cellStyle name="Normal" xfId="0" builtinId="0"/>
    <cellStyle name="Normal 2" xfId="73" xr:uid="{00000000-0005-0000-0000-000049000000}"/>
    <cellStyle name="Normal 2 2" xfId="74" xr:uid="{00000000-0005-0000-0000-00004A000000}"/>
    <cellStyle name="Normal 3" xfId="75" xr:uid="{00000000-0005-0000-0000-00004B000000}"/>
    <cellStyle name="Note" xfId="76" builtinId="10" customBuiltin="1"/>
    <cellStyle name="Note 2" xfId="77" xr:uid="{00000000-0005-0000-0000-00004D000000}"/>
    <cellStyle name="Output" xfId="78" builtinId="21" customBuiltin="1"/>
    <cellStyle name="Output 2" xfId="79" xr:uid="{00000000-0005-0000-0000-00004F000000}"/>
    <cellStyle name="Title" xfId="80" builtinId="15" customBuiltin="1"/>
    <cellStyle name="Title 2" xfId="81" xr:uid="{00000000-0005-0000-0000-000051000000}"/>
    <cellStyle name="Total" xfId="82" builtinId="25" customBuiltin="1"/>
    <cellStyle name="Total 2" xfId="83" xr:uid="{00000000-0005-0000-0000-000053000000}"/>
    <cellStyle name="Warning Text" xfId="84" builtinId="11" customBuiltin="1"/>
    <cellStyle name="Warning Text 2" xfId="85" xr:uid="{00000000-0005-0000-0000-000055000000}"/>
    <cellStyle name="Нормален 2" xfId="86" xr:uid="{00000000-0005-0000-0000-00005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09DAD"/>
      <rgbColor rgb="00BFDEE4"/>
      <rgbColor rgb="00AA5CAA"/>
      <rgbColor rgb="00E3C9E3"/>
      <rgbColor rgb="00BDB694"/>
      <rgbColor rgb="00E9E7DB"/>
      <rgbColor rgb="009BCA40"/>
      <rgbColor rgb="00DEEDBF"/>
      <rgbColor rgb="00007C92"/>
      <rgbColor rgb="008E258D"/>
      <rgbColor rgb="00A79E70"/>
      <rgbColor rgb="007AB800"/>
      <rgbColor rgb="0000338D"/>
      <rgbColor rgb="00C84E00"/>
      <rgbColor rgb="0098C6EA"/>
      <rgbColor rgb="0000338D"/>
      <rgbColor rgb="004066AA"/>
      <rgbColor rgb="00BFCCE3"/>
      <rgbColor rgb="00D67A40"/>
      <rgbColor rgb="00F1D3BF"/>
      <rgbColor rgb="00B2D4EF"/>
      <rgbColor rgb="00E5F1FA"/>
      <rgbColor rgb="00B6646B"/>
      <rgbColor rgb="00E7CBCE"/>
      <rgbColor rgb="003366FF"/>
      <rgbColor rgb="0033CCCC"/>
      <rgbColor rgb="0099CC00"/>
      <rgbColor rgb="00F5B36A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6E9EE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on\AppData\Local\Temp\&#1050;&#1086;&#1088;&#1077;&#1082;&#1094;&#1080;&#1103;%20&#1085;&#1072;%20&#1055;&#1088;&#1080;&#1083;&#1086;&#1078;&#1077;&#1085;&#1080;&#1077;%201%20&#1071;&#1073;&#1083;&#1072;&#1085;&#1080;&#1094;&#1072;_10-12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П Р И Л О Ж Е Н И Е  1
Публични активи на територията на община Ябланица, които не са били активи на "В и К" АД гр.Ловеч - корекция</v>
          </cell>
        </row>
        <row r="2">
          <cell r="B2" t="str">
            <v>№ по ред</v>
          </cell>
        </row>
        <row r="6">
          <cell r="B6" t="str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B0F0"/>
    <pageSetUpPr fitToPage="1"/>
  </sheetPr>
  <dimension ref="A1:W33"/>
  <sheetViews>
    <sheetView tabSelected="1" topLeftCell="A16" zoomScale="80" zoomScaleNormal="80" zoomScaleSheetLayoutView="70" workbookViewId="0">
      <selection activeCell="E44" sqref="E44"/>
    </sheetView>
  </sheetViews>
  <sheetFormatPr defaultRowHeight="14.4" outlineLevelRow="1" x14ac:dyDescent="0.3"/>
  <cols>
    <col min="1" max="1" width="4.33203125" style="31" customWidth="1"/>
    <col min="2" max="2" width="5.33203125" style="31" customWidth="1"/>
    <col min="3" max="3" width="5" style="2" customWidth="1"/>
    <col min="4" max="4" width="5.6640625" style="31" customWidth="1"/>
    <col min="5" max="5" width="30.5546875" style="34" customWidth="1"/>
    <col min="6" max="6" width="11.33203125" style="31" customWidth="1"/>
    <col min="7" max="7" width="7.33203125" style="31" customWidth="1"/>
    <col min="8" max="8" width="10.109375" style="34" customWidth="1"/>
    <col min="9" max="9" width="11.33203125" style="34" customWidth="1"/>
    <col min="10" max="10" width="14" style="36" customWidth="1"/>
    <col min="11" max="11" width="5.33203125" style="34" customWidth="1"/>
    <col min="12" max="12" width="8.33203125" style="34" customWidth="1"/>
    <col min="13" max="13" width="8.33203125" style="31" customWidth="1"/>
    <col min="14" max="14" width="6.44140625" style="31" customWidth="1"/>
    <col min="15" max="15" width="8.109375" style="31" customWidth="1"/>
    <col min="16" max="16" width="20" style="34" customWidth="1"/>
    <col min="17" max="18" width="9.88671875" style="33" customWidth="1"/>
    <col min="19" max="19" width="13" customWidth="1"/>
    <col min="20" max="20" width="7.33203125" style="1" customWidth="1"/>
    <col min="21" max="21" width="4.44140625" customWidth="1"/>
    <col min="22" max="22" width="7.5546875" customWidth="1"/>
    <col min="23" max="23" width="2.77734375" customWidth="1"/>
    <col min="24" max="24" width="9.5546875" customWidth="1"/>
  </cols>
  <sheetData>
    <row r="1" spans="1:23" s="66" customFormat="1" ht="20.399999999999999" x14ac:dyDescent="0.25">
      <c r="A1" s="87" t="s">
        <v>73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65"/>
    </row>
    <row r="2" spans="1:23" s="66" customFormat="1" ht="18" customHeight="1" x14ac:dyDescent="0.25">
      <c r="A2" s="86" t="s">
        <v>72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65"/>
    </row>
    <row r="3" spans="1:23" s="4" customFormat="1" ht="9" customHeight="1" x14ac:dyDescent="0.3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3"/>
    </row>
    <row r="4" spans="1:23" s="41" customFormat="1" ht="16.5" customHeight="1" x14ac:dyDescent="0.2">
      <c r="A4" s="80" t="s">
        <v>24</v>
      </c>
      <c r="B4" s="80" t="s">
        <v>21</v>
      </c>
      <c r="C4" s="80" t="s">
        <v>20</v>
      </c>
      <c r="D4" s="80" t="s">
        <v>22</v>
      </c>
      <c r="E4" s="89" t="s">
        <v>36</v>
      </c>
      <c r="F4" s="89" t="s">
        <v>23</v>
      </c>
      <c r="G4" s="85" t="s">
        <v>25</v>
      </c>
      <c r="H4" s="80" t="s">
        <v>26</v>
      </c>
      <c r="I4" s="80" t="s">
        <v>8</v>
      </c>
      <c r="J4" s="84" t="s">
        <v>18</v>
      </c>
      <c r="K4" s="80" t="s">
        <v>15</v>
      </c>
      <c r="L4" s="81" t="s">
        <v>27</v>
      </c>
      <c r="M4" s="81"/>
      <c r="N4" s="81"/>
      <c r="O4" s="81"/>
      <c r="P4" s="80" t="s">
        <v>17</v>
      </c>
      <c r="Q4" s="88" t="s">
        <v>19</v>
      </c>
      <c r="R4" s="88"/>
      <c r="S4" s="80" t="s">
        <v>6</v>
      </c>
      <c r="T4" s="42"/>
    </row>
    <row r="5" spans="1:23" s="43" customFormat="1" ht="13.8" customHeight="1" x14ac:dyDescent="0.3">
      <c r="A5" s="80"/>
      <c r="B5" s="80"/>
      <c r="C5" s="80"/>
      <c r="D5" s="80"/>
      <c r="E5" s="89"/>
      <c r="F5" s="89"/>
      <c r="G5" s="85"/>
      <c r="H5" s="80"/>
      <c r="I5" s="80"/>
      <c r="J5" s="84"/>
      <c r="K5" s="80"/>
      <c r="L5" s="80" t="s">
        <v>14</v>
      </c>
      <c r="M5" s="44" t="s">
        <v>34</v>
      </c>
      <c r="N5" s="44" t="s">
        <v>35</v>
      </c>
      <c r="O5" s="80" t="s">
        <v>37</v>
      </c>
      <c r="P5" s="80"/>
      <c r="Q5" s="88"/>
      <c r="R5" s="88"/>
      <c r="S5" s="80"/>
      <c r="T5" s="45"/>
    </row>
    <row r="6" spans="1:23" s="43" customFormat="1" ht="13.8" customHeight="1" x14ac:dyDescent="0.3">
      <c r="A6" s="80"/>
      <c r="B6" s="80"/>
      <c r="C6" s="80"/>
      <c r="D6" s="80"/>
      <c r="E6" s="89"/>
      <c r="F6" s="89"/>
      <c r="G6" s="85"/>
      <c r="H6" s="80"/>
      <c r="I6" s="80"/>
      <c r="J6" s="84"/>
      <c r="K6" s="80"/>
      <c r="L6" s="80"/>
      <c r="M6" s="44" t="s">
        <v>28</v>
      </c>
      <c r="N6" s="44" t="s">
        <v>68</v>
      </c>
      <c r="O6" s="80"/>
      <c r="P6" s="80"/>
      <c r="Q6" s="79" t="s">
        <v>113</v>
      </c>
      <c r="R6" s="79" t="s">
        <v>63</v>
      </c>
      <c r="S6" s="80"/>
      <c r="T6" s="45"/>
    </row>
    <row r="7" spans="1:23" s="43" customFormat="1" ht="13.8" customHeight="1" x14ac:dyDescent="0.3">
      <c r="A7" s="80"/>
      <c r="B7" s="80"/>
      <c r="C7" s="80"/>
      <c r="D7" s="80"/>
      <c r="E7" s="89"/>
      <c r="F7" s="89"/>
      <c r="G7" s="85"/>
      <c r="H7" s="80"/>
      <c r="I7" s="80"/>
      <c r="J7" s="84"/>
      <c r="K7" s="80"/>
      <c r="L7" s="80"/>
      <c r="M7" s="44" t="s">
        <v>29</v>
      </c>
      <c r="N7" s="44" t="s">
        <v>33</v>
      </c>
      <c r="O7" s="80"/>
      <c r="P7" s="80"/>
      <c r="Q7" s="79"/>
      <c r="R7" s="79"/>
      <c r="S7" s="80"/>
      <c r="T7" s="45"/>
    </row>
    <row r="8" spans="1:23" s="46" customFormat="1" ht="15.6" customHeight="1" x14ac:dyDescent="0.25">
      <c r="A8" s="58" t="s">
        <v>9</v>
      </c>
      <c r="B8" s="58" t="s">
        <v>5</v>
      </c>
      <c r="C8" s="58" t="s">
        <v>10</v>
      </c>
      <c r="D8" s="58" t="s">
        <v>2</v>
      </c>
      <c r="E8" s="58" t="s">
        <v>13</v>
      </c>
      <c r="F8" s="58" t="s">
        <v>11</v>
      </c>
      <c r="G8" s="58" t="s">
        <v>0</v>
      </c>
      <c r="H8" s="58" t="s">
        <v>7</v>
      </c>
      <c r="I8" s="58" t="s">
        <v>1</v>
      </c>
      <c r="J8" s="59" t="s">
        <v>12</v>
      </c>
      <c r="K8" s="58" t="s">
        <v>3</v>
      </c>
      <c r="L8" s="58" t="s">
        <v>30</v>
      </c>
      <c r="M8" s="60">
        <v>14</v>
      </c>
      <c r="N8" s="60">
        <v>13</v>
      </c>
      <c r="O8" s="58" t="s">
        <v>31</v>
      </c>
      <c r="P8" s="58" t="s">
        <v>32</v>
      </c>
      <c r="Q8" s="61" t="s">
        <v>4</v>
      </c>
      <c r="R8" s="61" t="s">
        <v>16</v>
      </c>
      <c r="S8" s="58" t="s">
        <v>38</v>
      </c>
      <c r="T8" s="47"/>
      <c r="V8" s="48"/>
      <c r="W8" s="47"/>
    </row>
    <row r="9" spans="1:23" s="49" customFormat="1" ht="24.6" customHeight="1" outlineLevel="1" x14ac:dyDescent="0.25">
      <c r="A9" s="54">
        <v>1</v>
      </c>
      <c r="B9" s="50" t="s">
        <v>0</v>
      </c>
      <c r="C9" s="50"/>
      <c r="D9" s="50"/>
      <c r="E9" s="51" t="s">
        <v>81</v>
      </c>
      <c r="F9" s="52">
        <v>44182</v>
      </c>
      <c r="G9" s="50" t="s">
        <v>61</v>
      </c>
      <c r="H9" s="51" t="s">
        <v>67</v>
      </c>
      <c r="I9" s="51" t="s">
        <v>67</v>
      </c>
      <c r="J9" s="51" t="s">
        <v>111</v>
      </c>
      <c r="K9" s="51" t="s">
        <v>59</v>
      </c>
      <c r="L9" s="51" t="s">
        <v>104</v>
      </c>
      <c r="M9" s="50" t="s">
        <v>3</v>
      </c>
      <c r="N9" s="50" t="s">
        <v>68</v>
      </c>
      <c r="O9" s="50" t="s">
        <v>70</v>
      </c>
      <c r="P9" s="56" t="s">
        <v>80</v>
      </c>
      <c r="Q9" s="53"/>
      <c r="R9" s="55">
        <v>320.76</v>
      </c>
      <c r="S9" s="57"/>
    </row>
    <row r="10" spans="1:23" s="49" customFormat="1" ht="24.6" customHeight="1" outlineLevel="1" x14ac:dyDescent="0.25">
      <c r="A10" s="54">
        <v>2</v>
      </c>
      <c r="B10" s="50" t="s">
        <v>0</v>
      </c>
      <c r="C10" s="50"/>
      <c r="D10" s="50"/>
      <c r="E10" s="51" t="s">
        <v>82</v>
      </c>
      <c r="F10" s="52">
        <v>44182</v>
      </c>
      <c r="G10" s="50" t="s">
        <v>60</v>
      </c>
      <c r="H10" s="51" t="s">
        <v>65</v>
      </c>
      <c r="I10" s="51" t="s">
        <v>66</v>
      </c>
      <c r="J10" s="51" t="s">
        <v>111</v>
      </c>
      <c r="K10" s="51" t="s">
        <v>59</v>
      </c>
      <c r="L10" s="51" t="s">
        <v>104</v>
      </c>
      <c r="M10" s="50" t="s">
        <v>1</v>
      </c>
      <c r="N10" s="50" t="s">
        <v>68</v>
      </c>
      <c r="O10" s="50" t="s">
        <v>70</v>
      </c>
      <c r="P10" s="56" t="s">
        <v>80</v>
      </c>
      <c r="Q10" s="53"/>
      <c r="R10" s="55">
        <v>159.18</v>
      </c>
      <c r="S10" s="57"/>
    </row>
    <row r="11" spans="1:23" s="49" customFormat="1" ht="24.6" customHeight="1" outlineLevel="1" x14ac:dyDescent="0.25">
      <c r="A11" s="54">
        <v>3</v>
      </c>
      <c r="B11" s="50" t="s">
        <v>0</v>
      </c>
      <c r="C11" s="50"/>
      <c r="D11" s="50"/>
      <c r="E11" s="51" t="s">
        <v>83</v>
      </c>
      <c r="F11" s="52">
        <v>44182</v>
      </c>
      <c r="G11" s="50" t="s">
        <v>106</v>
      </c>
      <c r="H11" s="76" t="s">
        <v>94</v>
      </c>
      <c r="I11" s="76" t="s">
        <v>94</v>
      </c>
      <c r="J11" s="51" t="s">
        <v>111</v>
      </c>
      <c r="K11" s="51" t="s">
        <v>59</v>
      </c>
      <c r="L11" s="51" t="s">
        <v>104</v>
      </c>
      <c r="M11" s="50" t="s">
        <v>2</v>
      </c>
      <c r="N11" s="50" t="s">
        <v>68</v>
      </c>
      <c r="O11" s="50" t="s">
        <v>70</v>
      </c>
      <c r="P11" s="56" t="s">
        <v>80</v>
      </c>
      <c r="Q11" s="53"/>
      <c r="R11" s="55">
        <v>521.19000000000005</v>
      </c>
      <c r="S11" s="57"/>
    </row>
    <row r="12" spans="1:23" s="49" customFormat="1" ht="24.6" customHeight="1" outlineLevel="1" x14ac:dyDescent="0.25">
      <c r="A12" s="54">
        <v>4</v>
      </c>
      <c r="B12" s="50" t="s">
        <v>0</v>
      </c>
      <c r="C12" s="50"/>
      <c r="D12" s="50"/>
      <c r="E12" s="51" t="s">
        <v>110</v>
      </c>
      <c r="F12" s="52">
        <v>44182</v>
      </c>
      <c r="G12" s="50" t="s">
        <v>61</v>
      </c>
      <c r="H12" s="51" t="s">
        <v>67</v>
      </c>
      <c r="I12" s="51" t="s">
        <v>67</v>
      </c>
      <c r="J12" s="51" t="s">
        <v>111</v>
      </c>
      <c r="K12" s="51" t="s">
        <v>59</v>
      </c>
      <c r="L12" s="51" t="s">
        <v>104</v>
      </c>
      <c r="M12" s="50" t="s">
        <v>13</v>
      </c>
      <c r="N12" s="50" t="s">
        <v>68</v>
      </c>
      <c r="O12" s="50" t="s">
        <v>70</v>
      </c>
      <c r="P12" s="56" t="s">
        <v>80</v>
      </c>
      <c r="Q12" s="53"/>
      <c r="R12" s="55">
        <v>161.82</v>
      </c>
      <c r="S12" s="57"/>
    </row>
    <row r="13" spans="1:23" s="49" customFormat="1" ht="24.6" customHeight="1" outlineLevel="1" x14ac:dyDescent="0.25">
      <c r="A13" s="54">
        <v>5</v>
      </c>
      <c r="B13" s="50" t="s">
        <v>0</v>
      </c>
      <c r="C13" s="50"/>
      <c r="D13" s="50"/>
      <c r="E13" s="51" t="s">
        <v>84</v>
      </c>
      <c r="F13" s="52">
        <v>44182</v>
      </c>
      <c r="G13" s="50" t="s">
        <v>61</v>
      </c>
      <c r="H13" s="51" t="s">
        <v>67</v>
      </c>
      <c r="I13" s="51" t="s">
        <v>67</v>
      </c>
      <c r="J13" s="51" t="s">
        <v>102</v>
      </c>
      <c r="K13" s="51" t="s">
        <v>59</v>
      </c>
      <c r="L13" s="51" t="s">
        <v>104</v>
      </c>
      <c r="M13" s="50" t="s">
        <v>0</v>
      </c>
      <c r="N13" s="50" t="s">
        <v>68</v>
      </c>
      <c r="O13" s="50" t="s">
        <v>70</v>
      </c>
      <c r="P13" s="56" t="s">
        <v>80</v>
      </c>
      <c r="Q13" s="53"/>
      <c r="R13" s="55">
        <v>425.77</v>
      </c>
      <c r="S13" s="57"/>
    </row>
    <row r="14" spans="1:23" s="49" customFormat="1" ht="24.6" customHeight="1" outlineLevel="1" x14ac:dyDescent="0.25">
      <c r="A14" s="54">
        <v>6</v>
      </c>
      <c r="B14" s="50" t="s">
        <v>0</v>
      </c>
      <c r="C14" s="50"/>
      <c r="D14" s="50"/>
      <c r="E14" s="75" t="s">
        <v>101</v>
      </c>
      <c r="F14" s="52">
        <v>44182</v>
      </c>
      <c r="G14" s="50" t="s">
        <v>61</v>
      </c>
      <c r="H14" s="51" t="s">
        <v>67</v>
      </c>
      <c r="I14" s="51" t="s">
        <v>67</v>
      </c>
      <c r="J14" s="51" t="s">
        <v>99</v>
      </c>
      <c r="K14" s="51" t="s">
        <v>59</v>
      </c>
      <c r="L14" s="51"/>
      <c r="M14" s="50" t="s">
        <v>9</v>
      </c>
      <c r="N14" s="50" t="s">
        <v>71</v>
      </c>
      <c r="O14" s="50"/>
      <c r="P14" s="56" t="s">
        <v>80</v>
      </c>
      <c r="Q14" s="53"/>
      <c r="R14" s="55">
        <v>1374.25</v>
      </c>
      <c r="S14" s="77" t="s">
        <v>112</v>
      </c>
    </row>
    <row r="15" spans="1:23" s="49" customFormat="1" ht="24.6" customHeight="1" outlineLevel="1" x14ac:dyDescent="0.25">
      <c r="A15" s="54">
        <v>7</v>
      </c>
      <c r="B15" s="50" t="s">
        <v>0</v>
      </c>
      <c r="C15" s="50"/>
      <c r="D15" s="50"/>
      <c r="E15" s="51" t="s">
        <v>85</v>
      </c>
      <c r="F15" s="52">
        <v>44182</v>
      </c>
      <c r="G15" s="50" t="s">
        <v>61</v>
      </c>
      <c r="H15" s="51" t="s">
        <v>67</v>
      </c>
      <c r="I15" s="51" t="s">
        <v>67</v>
      </c>
      <c r="J15" s="51" t="s">
        <v>111</v>
      </c>
      <c r="K15" s="51" t="s">
        <v>59</v>
      </c>
      <c r="L15" s="51" t="s">
        <v>104</v>
      </c>
      <c r="M15" s="50" t="s">
        <v>1</v>
      </c>
      <c r="N15" s="50" t="s">
        <v>68</v>
      </c>
      <c r="O15" s="50" t="s">
        <v>70</v>
      </c>
      <c r="P15" s="56" t="s">
        <v>80</v>
      </c>
      <c r="Q15" s="53"/>
      <c r="R15" s="55">
        <v>354.12</v>
      </c>
      <c r="S15" s="57"/>
    </row>
    <row r="16" spans="1:23" s="49" customFormat="1" ht="24.6" customHeight="1" outlineLevel="1" x14ac:dyDescent="0.25">
      <c r="A16" s="54">
        <v>8</v>
      </c>
      <c r="B16" s="50" t="s">
        <v>0</v>
      </c>
      <c r="C16" s="50"/>
      <c r="D16" s="50"/>
      <c r="E16" s="51" t="s">
        <v>86</v>
      </c>
      <c r="F16" s="52">
        <v>44182</v>
      </c>
      <c r="G16" s="50" t="s">
        <v>61</v>
      </c>
      <c r="H16" s="51" t="s">
        <v>67</v>
      </c>
      <c r="I16" s="51" t="s">
        <v>67</v>
      </c>
      <c r="J16" s="51" t="s">
        <v>103</v>
      </c>
      <c r="K16" s="51" t="s">
        <v>59</v>
      </c>
      <c r="L16" s="51" t="s">
        <v>104</v>
      </c>
      <c r="M16" s="50" t="s">
        <v>4</v>
      </c>
      <c r="N16" s="50" t="s">
        <v>68</v>
      </c>
      <c r="O16" s="50" t="s">
        <v>69</v>
      </c>
      <c r="P16" s="56" t="s">
        <v>80</v>
      </c>
      <c r="Q16" s="53"/>
      <c r="R16" s="55">
        <v>296.68</v>
      </c>
      <c r="S16" s="57"/>
    </row>
    <row r="17" spans="1:20" s="49" customFormat="1" ht="24.6" customHeight="1" outlineLevel="1" x14ac:dyDescent="0.25">
      <c r="A17" s="54">
        <v>9</v>
      </c>
      <c r="B17" s="50" t="s">
        <v>0</v>
      </c>
      <c r="C17" s="50"/>
      <c r="D17" s="50"/>
      <c r="E17" s="51" t="s">
        <v>87</v>
      </c>
      <c r="F17" s="52">
        <v>44182</v>
      </c>
      <c r="G17" s="50" t="s">
        <v>105</v>
      </c>
      <c r="H17" s="76" t="s">
        <v>95</v>
      </c>
      <c r="I17" s="76" t="s">
        <v>95</v>
      </c>
      <c r="J17" s="51" t="s">
        <v>99</v>
      </c>
      <c r="K17" s="51"/>
      <c r="L17" s="51"/>
      <c r="M17" s="50" t="s">
        <v>9</v>
      </c>
      <c r="N17" s="50" t="s">
        <v>71</v>
      </c>
      <c r="O17" s="50"/>
      <c r="P17" s="56" t="s">
        <v>80</v>
      </c>
      <c r="Q17" s="53"/>
      <c r="R17" s="55">
        <v>1352</v>
      </c>
      <c r="S17" s="77" t="s">
        <v>108</v>
      </c>
    </row>
    <row r="18" spans="1:20" s="49" customFormat="1" ht="24.6" customHeight="1" outlineLevel="1" x14ac:dyDescent="0.25">
      <c r="A18" s="54">
        <v>10</v>
      </c>
      <c r="B18" s="50" t="s">
        <v>0</v>
      </c>
      <c r="C18" s="50"/>
      <c r="D18" s="50"/>
      <c r="E18" s="75" t="s">
        <v>88</v>
      </c>
      <c r="F18" s="52">
        <v>44182</v>
      </c>
      <c r="G18" s="50" t="s">
        <v>61</v>
      </c>
      <c r="H18" s="51" t="s">
        <v>67</v>
      </c>
      <c r="I18" s="51" t="s">
        <v>67</v>
      </c>
      <c r="J18" s="51" t="s">
        <v>102</v>
      </c>
      <c r="K18" s="51"/>
      <c r="L18" s="51" t="s">
        <v>104</v>
      </c>
      <c r="M18" s="50" t="s">
        <v>109</v>
      </c>
      <c r="N18" s="50" t="s">
        <v>68</v>
      </c>
      <c r="O18" s="50" t="s">
        <v>69</v>
      </c>
      <c r="P18" s="56" t="s">
        <v>80</v>
      </c>
      <c r="Q18" s="53"/>
      <c r="R18" s="55">
        <v>481.31</v>
      </c>
      <c r="S18" s="57"/>
    </row>
    <row r="19" spans="1:20" s="49" customFormat="1" ht="24.6" customHeight="1" outlineLevel="1" x14ac:dyDescent="0.25">
      <c r="A19" s="54">
        <v>11</v>
      </c>
      <c r="B19" s="50" t="s">
        <v>0</v>
      </c>
      <c r="C19" s="50"/>
      <c r="D19" s="50"/>
      <c r="E19" s="51" t="s">
        <v>89</v>
      </c>
      <c r="F19" s="52">
        <v>44182</v>
      </c>
      <c r="G19" s="50" t="s">
        <v>61</v>
      </c>
      <c r="H19" s="51" t="s">
        <v>67</v>
      </c>
      <c r="I19" s="51" t="s">
        <v>67</v>
      </c>
      <c r="J19" s="51" t="s">
        <v>102</v>
      </c>
      <c r="K19" s="51"/>
      <c r="L19" s="51" t="s">
        <v>104</v>
      </c>
      <c r="M19" s="50" t="s">
        <v>3</v>
      </c>
      <c r="N19" s="50" t="s">
        <v>68</v>
      </c>
      <c r="O19" s="50" t="s">
        <v>70</v>
      </c>
      <c r="P19" s="56" t="s">
        <v>80</v>
      </c>
      <c r="Q19" s="53"/>
      <c r="R19" s="55">
        <v>643.05999999999995</v>
      </c>
      <c r="S19" s="57"/>
    </row>
    <row r="20" spans="1:20" s="49" customFormat="1" ht="24.6" customHeight="1" outlineLevel="1" x14ac:dyDescent="0.25">
      <c r="A20" s="54">
        <v>12</v>
      </c>
      <c r="B20" s="50" t="s">
        <v>0</v>
      </c>
      <c r="C20" s="50"/>
      <c r="D20" s="50"/>
      <c r="E20" s="51" t="s">
        <v>90</v>
      </c>
      <c r="F20" s="52">
        <v>44182</v>
      </c>
      <c r="G20" s="50" t="s">
        <v>60</v>
      </c>
      <c r="H20" s="76" t="s">
        <v>96</v>
      </c>
      <c r="I20" s="76" t="s">
        <v>96</v>
      </c>
      <c r="J20" s="51" t="s">
        <v>111</v>
      </c>
      <c r="K20" s="51"/>
      <c r="L20" s="51" t="s">
        <v>104</v>
      </c>
      <c r="M20" s="50" t="s">
        <v>30</v>
      </c>
      <c r="N20" s="50" t="s">
        <v>68</v>
      </c>
      <c r="O20" s="50" t="s">
        <v>70</v>
      </c>
      <c r="P20" s="56" t="s">
        <v>80</v>
      </c>
      <c r="Q20" s="53"/>
      <c r="R20" s="55">
        <v>509.25</v>
      </c>
      <c r="S20" s="57"/>
    </row>
    <row r="21" spans="1:20" s="49" customFormat="1" ht="24.6" customHeight="1" outlineLevel="1" x14ac:dyDescent="0.25">
      <c r="A21" s="54">
        <v>13</v>
      </c>
      <c r="B21" s="50" t="s">
        <v>0</v>
      </c>
      <c r="C21" s="50"/>
      <c r="D21" s="50"/>
      <c r="E21" s="51" t="s">
        <v>91</v>
      </c>
      <c r="F21" s="52">
        <v>44182</v>
      </c>
      <c r="G21" s="50" t="s">
        <v>107</v>
      </c>
      <c r="H21" s="76" t="s">
        <v>97</v>
      </c>
      <c r="I21" s="76" t="s">
        <v>97</v>
      </c>
      <c r="J21" s="51" t="s">
        <v>111</v>
      </c>
      <c r="K21" s="51"/>
      <c r="L21" s="51" t="s">
        <v>104</v>
      </c>
      <c r="M21" s="50" t="s">
        <v>2</v>
      </c>
      <c r="N21" s="50" t="s">
        <v>68</v>
      </c>
      <c r="O21" s="50" t="s">
        <v>70</v>
      </c>
      <c r="P21" s="56" t="s">
        <v>80</v>
      </c>
      <c r="Q21" s="53"/>
      <c r="R21" s="55">
        <v>159.78</v>
      </c>
      <c r="S21" s="57"/>
    </row>
    <row r="22" spans="1:20" s="49" customFormat="1" ht="24.6" customHeight="1" outlineLevel="1" x14ac:dyDescent="0.25">
      <c r="A22" s="54">
        <v>14</v>
      </c>
      <c r="B22" s="50" t="s">
        <v>0</v>
      </c>
      <c r="C22" s="50"/>
      <c r="D22" s="50"/>
      <c r="E22" s="51" t="s">
        <v>92</v>
      </c>
      <c r="F22" s="52">
        <v>44182</v>
      </c>
      <c r="G22" s="50" t="s">
        <v>62</v>
      </c>
      <c r="H22" s="51" t="s">
        <v>64</v>
      </c>
      <c r="I22" s="51" t="s">
        <v>64</v>
      </c>
      <c r="J22" s="51" t="s">
        <v>111</v>
      </c>
      <c r="K22" s="51"/>
      <c r="L22" s="51" t="s">
        <v>104</v>
      </c>
      <c r="M22" s="50" t="s">
        <v>0</v>
      </c>
      <c r="N22" s="50" t="s">
        <v>68</v>
      </c>
      <c r="O22" s="50" t="s">
        <v>70</v>
      </c>
      <c r="P22" s="56" t="s">
        <v>80</v>
      </c>
      <c r="Q22" s="53"/>
      <c r="R22" s="55">
        <v>259.44</v>
      </c>
      <c r="S22" s="57"/>
    </row>
    <row r="23" spans="1:20" s="49" customFormat="1" ht="24.6" customHeight="1" outlineLevel="1" x14ac:dyDescent="0.25">
      <c r="A23" s="54">
        <v>15</v>
      </c>
      <c r="B23" s="50" t="s">
        <v>0</v>
      </c>
      <c r="C23" s="50"/>
      <c r="D23" s="50"/>
      <c r="E23" s="51" t="s">
        <v>93</v>
      </c>
      <c r="F23" s="52">
        <v>44182</v>
      </c>
      <c r="G23" s="50" t="s">
        <v>61</v>
      </c>
      <c r="H23" s="51" t="s">
        <v>67</v>
      </c>
      <c r="I23" s="51" t="s">
        <v>67</v>
      </c>
      <c r="J23" s="51" t="s">
        <v>98</v>
      </c>
      <c r="K23" s="51"/>
      <c r="L23" s="51"/>
      <c r="M23" s="50" t="s">
        <v>9</v>
      </c>
      <c r="N23" s="50" t="s">
        <v>71</v>
      </c>
      <c r="O23" s="50"/>
      <c r="P23" s="56" t="s">
        <v>80</v>
      </c>
      <c r="Q23" s="53"/>
      <c r="R23" s="55">
        <v>51.84</v>
      </c>
      <c r="S23" s="57"/>
    </row>
    <row r="24" spans="1:20" s="29" customFormat="1" ht="20.399999999999999" customHeight="1" x14ac:dyDescent="0.25">
      <c r="A24" s="82" t="s">
        <v>77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38">
        <f>SUM(Q9:Q16)</f>
        <v>0</v>
      </c>
      <c r="R24" s="38">
        <f>SUM(R9:R23)</f>
        <v>7070.4500000000007</v>
      </c>
      <c r="S24" s="39"/>
      <c r="T24" s="28"/>
    </row>
    <row r="25" spans="1:20" ht="16.95" customHeight="1" x14ac:dyDescent="0.3">
      <c r="B25" s="30"/>
      <c r="C25" s="78"/>
      <c r="D25" s="78"/>
      <c r="E25" s="6"/>
      <c r="F25" s="30"/>
      <c r="H25" s="35"/>
    </row>
    <row r="26" spans="1:20" s="63" customFormat="1" ht="15" x14ac:dyDescent="0.25">
      <c r="A26" s="62"/>
      <c r="B26" s="83" t="s">
        <v>78</v>
      </c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T26" s="64"/>
    </row>
    <row r="27" spans="1:20" ht="15.6" x14ac:dyDescent="0.3">
      <c r="B27" s="30"/>
      <c r="C27" s="37"/>
      <c r="D27" s="30"/>
      <c r="E27" s="6"/>
      <c r="F27" s="30"/>
      <c r="G27" s="32"/>
      <c r="H27" s="35"/>
    </row>
    <row r="28" spans="1:20" s="71" customFormat="1" ht="15" x14ac:dyDescent="0.25">
      <c r="A28" s="69" t="s">
        <v>74</v>
      </c>
      <c r="B28" s="70"/>
      <c r="G28" s="72"/>
    </row>
    <row r="29" spans="1:20" s="63" customFormat="1" ht="15" x14ac:dyDescent="0.25">
      <c r="A29" s="69" t="s">
        <v>75</v>
      </c>
    </row>
    <row r="30" spans="1:20" s="63" customFormat="1" ht="15" x14ac:dyDescent="0.25">
      <c r="A30" s="69" t="s">
        <v>79</v>
      </c>
    </row>
    <row r="31" spans="1:20" s="63" customFormat="1" ht="15" x14ac:dyDescent="0.25">
      <c r="A31" s="69" t="s">
        <v>76</v>
      </c>
    </row>
    <row r="32" spans="1:20" s="63" customFormat="1" ht="15" x14ac:dyDescent="0.25">
      <c r="A32" s="73" t="s">
        <v>100</v>
      </c>
      <c r="B32" s="74"/>
    </row>
    <row r="33" spans="1:1" s="68" customFormat="1" ht="15.6" x14ac:dyDescent="0.3">
      <c r="A33" s="67"/>
    </row>
  </sheetData>
  <autoFilter ref="A8:X8" xr:uid="{A6F31BB1-F18B-4492-8476-8D4A6BA7A340}"/>
  <mergeCells count="24">
    <mergeCell ref="B26:R26"/>
    <mergeCell ref="A1:S1"/>
    <mergeCell ref="J4:J7"/>
    <mergeCell ref="K4:K7"/>
    <mergeCell ref="L5:L7"/>
    <mergeCell ref="E4:E7"/>
    <mergeCell ref="Q4:R5"/>
    <mergeCell ref="A4:A7"/>
    <mergeCell ref="O5:O7"/>
    <mergeCell ref="S4:S7"/>
    <mergeCell ref="G4:G7"/>
    <mergeCell ref="A2:S2"/>
    <mergeCell ref="C25:D25"/>
    <mergeCell ref="R6:R7"/>
    <mergeCell ref="Q6:Q7"/>
    <mergeCell ref="H4:H7"/>
    <mergeCell ref="C4:C7"/>
    <mergeCell ref="L4:O4"/>
    <mergeCell ref="F4:F7"/>
    <mergeCell ref="A24:P24"/>
    <mergeCell ref="P4:P7"/>
    <mergeCell ref="I4:I7"/>
    <mergeCell ref="B4:B7"/>
    <mergeCell ref="D4:D7"/>
  </mergeCells>
  <phoneticPr fontId="3" type="noConversion"/>
  <printOptions horizontalCentered="1"/>
  <pageMargins left="0.31496062992125984" right="0.31496062992125984" top="1.3385826771653544" bottom="0.51181102362204722" header="0.27559055118110237" footer="0.15748031496062992"/>
  <pageSetup paperSize="9" scale="72" fitToHeight="0" orientation="landscape" r:id="rId1"/>
  <headerFooter alignWithMargins="0">
    <oddHeader>&amp;R&amp;9Приложение № 1</oddHeader>
    <oddFooter>&amp;C&amp;"Times New Roman,Bold Italic"Община Ябланица&amp;R&amp;P от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"/>
  <sheetViews>
    <sheetView workbookViewId="0"/>
  </sheetViews>
  <sheetFormatPr defaultRowHeight="14.4" x14ac:dyDescent="0.3"/>
  <sheetData>
    <row r="1" spans="1:5" x14ac:dyDescent="0.3">
      <c r="A1" s="5" t="s">
        <v>53</v>
      </c>
      <c r="B1" s="5" t="s">
        <v>54</v>
      </c>
      <c r="C1" s="5" t="s">
        <v>55</v>
      </c>
      <c r="D1" s="5" t="s">
        <v>56</v>
      </c>
      <c r="E1" s="5" t="s">
        <v>57</v>
      </c>
    </row>
    <row r="2" spans="1:5" x14ac:dyDescent="0.3">
      <c r="A2">
        <v>2</v>
      </c>
      <c r="B2">
        <v>2</v>
      </c>
      <c r="C2">
        <v>5</v>
      </c>
      <c r="D2">
        <v>5</v>
      </c>
      <c r="E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E21"/>
  <sheetViews>
    <sheetView workbookViewId="0">
      <selection activeCell="G17" sqref="G17"/>
    </sheetView>
  </sheetViews>
  <sheetFormatPr defaultColWidth="9.109375" defaultRowHeight="13.2" x14ac:dyDescent="0.25"/>
  <cols>
    <col min="1" max="1" width="9.109375" style="10"/>
    <col min="2" max="2" width="27.5546875" style="10" customWidth="1"/>
    <col min="3" max="4" width="12.5546875" style="10" customWidth="1"/>
    <col min="5" max="5" width="10.109375" style="10" bestFit="1" customWidth="1"/>
    <col min="6" max="16384" width="9.109375" style="10"/>
  </cols>
  <sheetData>
    <row r="3" spans="2:5" ht="19.5" customHeight="1" x14ac:dyDescent="0.25">
      <c r="B3" s="7" t="s">
        <v>52</v>
      </c>
      <c r="C3" s="8"/>
      <c r="D3" s="8"/>
      <c r="E3" s="9"/>
    </row>
    <row r="4" spans="2:5" ht="12" customHeight="1" x14ac:dyDescent="0.25">
      <c r="B4" s="11" t="s">
        <v>39</v>
      </c>
      <c r="C4" s="12">
        <v>41639</v>
      </c>
      <c r="D4" s="12">
        <v>42004</v>
      </c>
      <c r="E4" s="13" t="s">
        <v>40</v>
      </c>
    </row>
    <row r="5" spans="2:5" ht="12" customHeight="1" x14ac:dyDescent="0.25">
      <c r="B5" s="14" t="s">
        <v>41</v>
      </c>
      <c r="C5" s="15"/>
      <c r="D5" s="15"/>
      <c r="E5" s="16"/>
    </row>
    <row r="6" spans="2:5" ht="12" customHeight="1" x14ac:dyDescent="0.25">
      <c r="B6" s="17" t="s">
        <v>42</v>
      </c>
      <c r="C6" s="18">
        <v>6927018.6399999978</v>
      </c>
      <c r="D6" s="18">
        <f>'Приложение  I-42'!Q24</f>
        <v>0</v>
      </c>
      <c r="E6" s="19">
        <f>D6-C6</f>
        <v>-6927018.6399999978</v>
      </c>
    </row>
    <row r="7" spans="2:5" ht="12" customHeight="1" x14ac:dyDescent="0.25">
      <c r="B7" s="17" t="s">
        <v>43</v>
      </c>
      <c r="C7" s="18">
        <v>59381954.920000106</v>
      </c>
      <c r="D7" s="18">
        <f>'Приложение  I-42'!R24</f>
        <v>7070.4500000000007</v>
      </c>
      <c r="E7" s="19">
        <f>D7-C7</f>
        <v>-59374884.470000103</v>
      </c>
    </row>
    <row r="8" spans="2:5" ht="12" customHeight="1" x14ac:dyDescent="0.25">
      <c r="B8" s="14" t="s">
        <v>44</v>
      </c>
      <c r="C8" s="27">
        <v>8270869.1799999941</v>
      </c>
      <c r="D8" s="18">
        <v>7498931.1200000066</v>
      </c>
      <c r="E8" s="19">
        <f>D8-C8</f>
        <v>-771938.05999998748</v>
      </c>
    </row>
    <row r="9" spans="2:5" ht="12" customHeight="1" x14ac:dyDescent="0.25">
      <c r="B9" s="14" t="s">
        <v>45</v>
      </c>
      <c r="C9" s="20"/>
      <c r="D9" s="18">
        <v>0</v>
      </c>
      <c r="E9" s="19">
        <f>D9-C9</f>
        <v>0</v>
      </c>
    </row>
    <row r="10" spans="2:5" ht="12" customHeight="1" thickBot="1" x14ac:dyDescent="0.3">
      <c r="B10" s="21" t="s">
        <v>46</v>
      </c>
      <c r="C10" s="22"/>
      <c r="D10" s="23">
        <v>571262.75</v>
      </c>
      <c r="E10" s="24">
        <f>D10-C10</f>
        <v>571262.75</v>
      </c>
    </row>
    <row r="16" spans="2:5" ht="19.5" customHeight="1" x14ac:dyDescent="0.25">
      <c r="B16" s="7" t="s">
        <v>47</v>
      </c>
      <c r="C16" s="8"/>
      <c r="D16" s="9"/>
    </row>
    <row r="17" spans="2:4" ht="12" customHeight="1" x14ac:dyDescent="0.25">
      <c r="B17" s="11"/>
      <c r="C17" s="12"/>
      <c r="D17" s="13">
        <v>42004</v>
      </c>
    </row>
    <row r="18" spans="2:4" ht="12" customHeight="1" x14ac:dyDescent="0.25">
      <c r="B18" s="14" t="s">
        <v>48</v>
      </c>
      <c r="C18" s="15"/>
      <c r="D18" s="19">
        <v>111931578.83000003</v>
      </c>
    </row>
    <row r="19" spans="2:4" ht="12" customHeight="1" x14ac:dyDescent="0.25">
      <c r="B19" s="14" t="s">
        <v>49</v>
      </c>
      <c r="C19" s="15"/>
      <c r="D19" s="19">
        <v>70831085.610000014</v>
      </c>
    </row>
    <row r="20" spans="2:4" ht="12" customHeight="1" x14ac:dyDescent="0.25">
      <c r="B20" s="14" t="s">
        <v>50</v>
      </c>
      <c r="C20" s="15"/>
      <c r="D20" s="19">
        <f>SUM(D6:D8)</f>
        <v>7506001.5700000068</v>
      </c>
    </row>
    <row r="21" spans="2:4" ht="12" customHeight="1" thickBot="1" x14ac:dyDescent="0.3">
      <c r="B21" s="21" t="s">
        <v>51</v>
      </c>
      <c r="C21" s="25"/>
      <c r="D21" s="26">
        <f>D19-D20</f>
        <v>63325084.040000007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Приложение  I-42</vt:lpstr>
      <vt:lpstr>Обобщена информация</vt:lpstr>
      <vt:lpstr>'Приложение  I-42'!Print_Area</vt:lpstr>
      <vt:lpstr>'Приложение  I-42'!Print_Titles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Evtimova, Konstantina</dc:creator>
  <cp:lastModifiedBy>tsokov</cp:lastModifiedBy>
  <cp:lastPrinted>2021-01-14T13:43:12Z</cp:lastPrinted>
  <dcterms:created xsi:type="dcterms:W3CDTF">2009-09-17T13:38:12Z</dcterms:created>
  <dcterms:modified xsi:type="dcterms:W3CDTF">2021-01-14T13:43:41Z</dcterms:modified>
</cp:coreProperties>
</file>